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成绩" sheetId="9" r:id="rId1"/>
  </sheets>
  <definedNames>
    <definedName name="_xlnm._FilterDatabase" localSheetId="0" hidden="1">面试成绩!$A$1:$J$41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<sst xmlns="http://schemas.openxmlformats.org/spreadsheetml/2006/main" count="100" uniqueCount="64">
  <si>
    <t>长兴文旅集团及下属子公司公开招聘
工作人员面试成绩公示</t>
  </si>
  <si>
    <t>总序</t>
  </si>
  <si>
    <t>岗位</t>
  </si>
  <si>
    <t>分序</t>
  </si>
  <si>
    <t>姓名</t>
  </si>
  <si>
    <t>笔试成绩</t>
  </si>
  <si>
    <t>笔试成绩
折合分（30%）</t>
  </si>
  <si>
    <t>面试成绩</t>
  </si>
  <si>
    <t>面试成绩
折合分（70%）</t>
  </si>
  <si>
    <t>总成绩</t>
  </si>
  <si>
    <t>是否进入体检</t>
  </si>
  <si>
    <t>长兴文化旅游发展集团有限公司-
融资专员
（1人）</t>
  </si>
  <si>
    <t>徐*</t>
  </si>
  <si>
    <t>弃考</t>
  </si>
  <si>
    <t>周*</t>
  </si>
  <si>
    <t>王*霞</t>
  </si>
  <si>
    <t>是</t>
  </si>
  <si>
    <t>郑*艳</t>
  </si>
  <si>
    <t>浙江百叶龙文化发展股份有限公司-
会计
（1人）</t>
  </si>
  <si>
    <t>邱*</t>
  </si>
  <si>
    <t>许*瑶</t>
  </si>
  <si>
    <t>刘*雨</t>
  </si>
  <si>
    <t>张*佳</t>
  </si>
  <si>
    <t>长兴百叶龙文化艺术有限公司-
会计
（1人）</t>
  </si>
  <si>
    <t>王*婷</t>
  </si>
  <si>
    <t>陈*颖</t>
  </si>
  <si>
    <t>郑*雁</t>
  </si>
  <si>
    <t>长兴百叶龙文化艺术有限公司-
副总经理
（1人）</t>
  </si>
  <si>
    <t>商*</t>
  </si>
  <si>
    <t>长兴县两山生态资源经营管理有限公司-
招商运营专员
（1人）</t>
  </si>
  <si>
    <t>池*</t>
  </si>
  <si>
    <t>笔试成绩仅用于删选，不占分数</t>
  </si>
  <si>
    <t>金*婷</t>
  </si>
  <si>
    <t>周*慧</t>
  </si>
  <si>
    <t>周*蕾</t>
  </si>
  <si>
    <t>方*</t>
  </si>
  <si>
    <t>倪*倩</t>
  </si>
  <si>
    <t>浙江百叶龙文化传播有限公司-
策划专员
（1人）</t>
  </si>
  <si>
    <t>金*璐</t>
  </si>
  <si>
    <t>报考不足1:6（含1:6）直接进入面试</t>
  </si>
  <si>
    <t>蒋*韬</t>
  </si>
  <si>
    <t>董*苗</t>
  </si>
  <si>
    <t>王*</t>
  </si>
  <si>
    <t>浙江百叶龙文化发展股份有限公司-
前台
（1人）</t>
  </si>
  <si>
    <t>彭*怡</t>
  </si>
  <si>
    <t>钱*</t>
  </si>
  <si>
    <t>孙*俊</t>
  </si>
  <si>
    <t>黄*</t>
  </si>
  <si>
    <t>沈*铭</t>
  </si>
  <si>
    <t>李*琳</t>
  </si>
  <si>
    <t>长兴大唐贡茶院文化发展股份有限公司-
讲解员
（1人）</t>
  </si>
  <si>
    <t>方*涵</t>
  </si>
  <si>
    <t xml:space="preserve">报考不足1:6（含1:6）直接进入面试 </t>
  </si>
  <si>
    <t>朱*能</t>
  </si>
  <si>
    <t>赵*</t>
  </si>
  <si>
    <t>钱*怡</t>
  </si>
  <si>
    <t>周*美</t>
  </si>
  <si>
    <t>浙江金钉子旅游发展有限公司-
讲解员
（1人）</t>
  </si>
  <si>
    <t>姚*</t>
  </si>
  <si>
    <t>杭*</t>
  </si>
  <si>
    <t>司*晴</t>
  </si>
  <si>
    <t>戴*</t>
  </si>
  <si>
    <t>张*</t>
  </si>
  <si>
    <t>何*颖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</si>
</sst>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5" applyNumberFormat="0" applyAlignment="0" applyProtection="0">
      <alignment vertical="center"/>
    </xf>
    <xf numFmtId="0" fontId="14" fillId="4" borderId="26" applyNumberFormat="0" applyAlignment="0" applyProtection="0">
      <alignment vertical="center"/>
    </xf>
    <xf numFmtId="0" fontId="15" fillId="4" borderId="25" applyNumberFormat="0" applyAlignment="0" applyProtection="0">
      <alignment vertical="center"/>
    </xf>
    <xf numFmtId="0" fontId="16" fillId="5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6" xfId="49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abSelected="1" zoomScale="85" zoomScaleNormal="85" topLeftCell="A31" workbookViewId="0">
      <selection activeCell="G45" sqref="G45"/>
    </sheetView>
  </sheetViews>
  <sheetFormatPr defaultColWidth="9" defaultRowHeight="15" customHeight="1"/>
  <cols>
    <col min="1" max="1" width="9" customWidth="1"/>
    <col min="2" max="2" width="20" style="1" customWidth="1"/>
    <col min="3" max="3" width="10.875" style="1" customWidth="1"/>
    <col min="4" max="4" width="12.5" style="2" customWidth="1"/>
    <col min="5" max="5" width="33.0833333333333" style="3" customWidth="1"/>
    <col min="6" max="6" width="30.125" style="3" customWidth="1"/>
    <col min="7" max="9" width="24" style="3" customWidth="1"/>
    <col min="10" max="10" width="25.5" style="3" customWidth="1"/>
  </cols>
  <sheetData>
    <row r="1" ht="58" customHeight="1" spans="2:10">
      <c r="B1" s="4" t="s">
        <v>0</v>
      </c>
      <c r="C1" s="5"/>
      <c r="D1" s="6"/>
      <c r="E1" s="5"/>
      <c r="F1" s="5"/>
      <c r="G1" s="5"/>
      <c r="H1" s="5"/>
      <c r="I1" s="5"/>
      <c r="J1" s="5"/>
    </row>
    <row r="2" customFormat="1" ht="35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39" t="s">
        <v>10</v>
      </c>
    </row>
    <row r="3" customFormat="1" ht="48" customHeight="1" spans="1:10">
      <c r="A3" s="11">
        <v>1</v>
      </c>
      <c r="B3" s="12" t="s">
        <v>11</v>
      </c>
      <c r="C3" s="13">
        <v>1</v>
      </c>
      <c r="D3" s="13" t="s">
        <v>12</v>
      </c>
      <c r="E3" s="13">
        <v>18</v>
      </c>
      <c r="F3" s="13">
        <f t="shared" ref="F3:F14" si="0">E3*30%</f>
        <v>5.4</v>
      </c>
      <c r="G3" s="13" t="s">
        <v>13</v>
      </c>
      <c r="H3" s="13"/>
      <c r="I3" s="13"/>
      <c r="J3" s="40"/>
    </row>
    <row r="4" customFormat="1" ht="48" customHeight="1" spans="1:10">
      <c r="A4" s="11">
        <v>2</v>
      </c>
      <c r="B4" s="12"/>
      <c r="C4" s="13">
        <v>2</v>
      </c>
      <c r="D4" s="13" t="s">
        <v>14</v>
      </c>
      <c r="E4" s="13">
        <v>23</v>
      </c>
      <c r="F4" s="13">
        <f t="shared" si="0"/>
        <v>6.9</v>
      </c>
      <c r="G4" s="13">
        <v>77.3</v>
      </c>
      <c r="H4" s="13">
        <f t="shared" ref="H4:H14" si="1">G4*0.7</f>
        <v>54.11</v>
      </c>
      <c r="I4" s="13">
        <f t="shared" ref="I4:I14" si="2">F4+H4</f>
        <v>61.01</v>
      </c>
      <c r="J4" s="40"/>
    </row>
    <row r="5" customFormat="1" ht="48" customHeight="1" spans="1:10">
      <c r="A5" s="11">
        <v>3</v>
      </c>
      <c r="B5" s="12"/>
      <c r="C5" s="13">
        <v>3</v>
      </c>
      <c r="D5" s="13" t="s">
        <v>15</v>
      </c>
      <c r="E5" s="13">
        <v>22</v>
      </c>
      <c r="F5" s="13">
        <f t="shared" si="0"/>
        <v>6.6</v>
      </c>
      <c r="G5" s="13">
        <v>87.8</v>
      </c>
      <c r="H5" s="13">
        <f t="shared" si="1"/>
        <v>61.46</v>
      </c>
      <c r="I5" s="13">
        <f t="shared" si="2"/>
        <v>68.06</v>
      </c>
      <c r="J5" s="40" t="s">
        <v>16</v>
      </c>
    </row>
    <row r="6" customFormat="1" ht="48" customHeight="1" spans="1:10">
      <c r="A6" s="14">
        <v>4</v>
      </c>
      <c r="B6" s="15"/>
      <c r="C6" s="16">
        <v>4</v>
      </c>
      <c r="D6" s="16" t="s">
        <v>17</v>
      </c>
      <c r="E6" s="16">
        <v>50</v>
      </c>
      <c r="F6" s="16">
        <f t="shared" si="0"/>
        <v>15</v>
      </c>
      <c r="G6" s="16">
        <v>70.3</v>
      </c>
      <c r="H6" s="16">
        <f t="shared" si="1"/>
        <v>49.21</v>
      </c>
      <c r="I6" s="16">
        <f t="shared" si="2"/>
        <v>64.21</v>
      </c>
      <c r="J6" s="41"/>
    </row>
    <row r="7" customFormat="1" ht="48" customHeight="1" spans="1:10">
      <c r="A7" s="17">
        <v>5</v>
      </c>
      <c r="B7" s="18" t="s">
        <v>18</v>
      </c>
      <c r="C7" s="19">
        <v>1</v>
      </c>
      <c r="D7" s="19" t="s">
        <v>19</v>
      </c>
      <c r="E7" s="19">
        <v>53.5</v>
      </c>
      <c r="F7" s="19">
        <f t="shared" si="0"/>
        <v>16.05</v>
      </c>
      <c r="G7" s="19" t="s">
        <v>13</v>
      </c>
      <c r="H7" s="19"/>
      <c r="I7" s="19"/>
      <c r="J7" s="42"/>
    </row>
    <row r="8" customFormat="1" ht="48" customHeight="1" spans="1:10">
      <c r="A8" s="20">
        <v>6</v>
      </c>
      <c r="B8" s="21"/>
      <c r="C8" s="22">
        <v>2</v>
      </c>
      <c r="D8" s="13" t="s">
        <v>20</v>
      </c>
      <c r="E8" s="13">
        <v>72</v>
      </c>
      <c r="F8" s="13">
        <f t="shared" si="0"/>
        <v>21.6</v>
      </c>
      <c r="G8" s="13">
        <v>69.83</v>
      </c>
      <c r="H8" s="23">
        <f t="shared" si="1"/>
        <v>48.881</v>
      </c>
      <c r="I8" s="23">
        <f t="shared" si="2"/>
        <v>70.481</v>
      </c>
      <c r="J8" s="43"/>
    </row>
    <row r="9" customFormat="1" ht="48" customHeight="1" spans="1:10">
      <c r="A9" s="20">
        <v>7</v>
      </c>
      <c r="B9" s="21"/>
      <c r="C9" s="22">
        <v>3</v>
      </c>
      <c r="D9" s="13" t="s">
        <v>21</v>
      </c>
      <c r="E9" s="13">
        <v>37</v>
      </c>
      <c r="F9" s="13">
        <f t="shared" si="0"/>
        <v>11.1</v>
      </c>
      <c r="G9" s="13">
        <v>70.5</v>
      </c>
      <c r="H9" s="23">
        <f t="shared" si="1"/>
        <v>49.35</v>
      </c>
      <c r="I9" s="23">
        <f t="shared" si="2"/>
        <v>60.45</v>
      </c>
      <c r="J9" s="43"/>
    </row>
    <row r="10" customFormat="1" ht="48" customHeight="1" spans="1:10">
      <c r="A10" s="24">
        <v>8</v>
      </c>
      <c r="B10" s="25"/>
      <c r="C10" s="26">
        <v>4</v>
      </c>
      <c r="D10" s="16" t="s">
        <v>22</v>
      </c>
      <c r="E10" s="16">
        <v>61</v>
      </c>
      <c r="F10" s="16">
        <f t="shared" si="0"/>
        <v>18.3</v>
      </c>
      <c r="G10" s="16">
        <v>76.16</v>
      </c>
      <c r="H10" s="27">
        <f t="shared" si="1"/>
        <v>53.312</v>
      </c>
      <c r="I10" s="27">
        <f t="shared" si="2"/>
        <v>71.612</v>
      </c>
      <c r="J10" s="44" t="s">
        <v>16</v>
      </c>
    </row>
    <row r="11" customFormat="1" ht="48" customHeight="1" spans="1:10">
      <c r="A11" s="20">
        <v>9</v>
      </c>
      <c r="B11" s="21" t="s">
        <v>23</v>
      </c>
      <c r="C11" s="22">
        <v>1</v>
      </c>
      <c r="D11" s="22" t="s">
        <v>24</v>
      </c>
      <c r="E11" s="22">
        <v>54</v>
      </c>
      <c r="F11" s="13">
        <f t="shared" si="0"/>
        <v>16.2</v>
      </c>
      <c r="G11" s="13">
        <v>60.5</v>
      </c>
      <c r="H11" s="23">
        <f t="shared" si="1"/>
        <v>42.35</v>
      </c>
      <c r="I11" s="23">
        <f t="shared" si="2"/>
        <v>58.55</v>
      </c>
      <c r="J11" s="45"/>
    </row>
    <row r="12" customFormat="1" ht="48" customHeight="1" spans="1:10">
      <c r="A12" s="20">
        <v>10</v>
      </c>
      <c r="B12" s="21"/>
      <c r="C12" s="22">
        <v>2</v>
      </c>
      <c r="D12" s="13" t="s">
        <v>25</v>
      </c>
      <c r="E12" s="13">
        <v>62</v>
      </c>
      <c r="F12" s="13">
        <f t="shared" si="0"/>
        <v>18.6</v>
      </c>
      <c r="G12" s="13">
        <v>83</v>
      </c>
      <c r="H12" s="23">
        <f t="shared" si="1"/>
        <v>58.1</v>
      </c>
      <c r="I12" s="23">
        <f t="shared" si="2"/>
        <v>76.7</v>
      </c>
      <c r="J12" s="43" t="s">
        <v>16</v>
      </c>
    </row>
    <row r="13" customFormat="1" ht="48" customHeight="1" spans="1:10">
      <c r="A13" s="28">
        <v>11</v>
      </c>
      <c r="B13" s="21"/>
      <c r="C13" s="29">
        <v>3</v>
      </c>
      <c r="D13" s="30" t="s">
        <v>26</v>
      </c>
      <c r="E13" s="30">
        <v>37</v>
      </c>
      <c r="F13" s="30">
        <f t="shared" si="0"/>
        <v>11.1</v>
      </c>
      <c r="G13" s="30">
        <v>79.5</v>
      </c>
      <c r="H13" s="31">
        <f t="shared" si="1"/>
        <v>55.65</v>
      </c>
      <c r="I13" s="31">
        <f t="shared" si="2"/>
        <v>66.75</v>
      </c>
      <c r="J13" s="46"/>
    </row>
    <row r="14" customFormat="1" ht="62" customHeight="1" spans="1:10">
      <c r="A14" s="32">
        <v>12</v>
      </c>
      <c r="B14" s="18" t="s">
        <v>27</v>
      </c>
      <c r="C14" s="33">
        <v>1</v>
      </c>
      <c r="D14" s="33" t="s">
        <v>28</v>
      </c>
      <c r="E14" s="33">
        <v>51</v>
      </c>
      <c r="F14" s="33">
        <f t="shared" si="0"/>
        <v>15.3</v>
      </c>
      <c r="G14" s="33">
        <v>78.33</v>
      </c>
      <c r="H14" s="34">
        <f t="shared" si="1"/>
        <v>54.831</v>
      </c>
      <c r="I14" s="34">
        <f t="shared" si="2"/>
        <v>70.131</v>
      </c>
      <c r="J14" s="47" t="s">
        <v>16</v>
      </c>
    </row>
    <row r="15" customFormat="1" ht="48" customHeight="1" spans="1:10">
      <c r="A15" s="17">
        <v>13</v>
      </c>
      <c r="B15" s="35" t="s">
        <v>29</v>
      </c>
      <c r="C15" s="19">
        <v>1</v>
      </c>
      <c r="D15" s="19" t="s">
        <v>30</v>
      </c>
      <c r="E15" s="19" t="s">
        <v>31</v>
      </c>
      <c r="F15" s="19"/>
      <c r="G15" s="36">
        <v>82.17</v>
      </c>
      <c r="H15" s="36"/>
      <c r="I15" s="36">
        <f>G15</f>
        <v>82.17</v>
      </c>
      <c r="J15" s="42" t="s">
        <v>16</v>
      </c>
    </row>
    <row r="16" customFormat="1" ht="48" customHeight="1" spans="1:10">
      <c r="A16" s="11">
        <v>14</v>
      </c>
      <c r="B16" s="12"/>
      <c r="C16" s="13">
        <v>2</v>
      </c>
      <c r="D16" s="13" t="s">
        <v>32</v>
      </c>
      <c r="E16" s="13" t="s">
        <v>31</v>
      </c>
      <c r="F16" s="13"/>
      <c r="G16" s="37">
        <v>72.67</v>
      </c>
      <c r="H16" s="37"/>
      <c r="I16" s="37">
        <f t="shared" ref="I16:I24" si="3">G16</f>
        <v>72.67</v>
      </c>
      <c r="J16" s="43"/>
    </row>
    <row r="17" customFormat="1" ht="48" customHeight="1" spans="1:10">
      <c r="A17" s="11">
        <v>15</v>
      </c>
      <c r="B17" s="12"/>
      <c r="C17" s="13">
        <v>3</v>
      </c>
      <c r="D17" s="13" t="s">
        <v>33</v>
      </c>
      <c r="E17" s="13" t="s">
        <v>31</v>
      </c>
      <c r="F17" s="13"/>
      <c r="G17" s="37">
        <v>54.83</v>
      </c>
      <c r="H17" s="37"/>
      <c r="I17" s="37">
        <f t="shared" si="3"/>
        <v>54.83</v>
      </c>
      <c r="J17" s="43"/>
    </row>
    <row r="18" customFormat="1" ht="48" customHeight="1" spans="1:10">
      <c r="A18" s="11">
        <v>16</v>
      </c>
      <c r="B18" s="12"/>
      <c r="C18" s="13">
        <v>4</v>
      </c>
      <c r="D18" s="13" t="s">
        <v>34</v>
      </c>
      <c r="E18" s="13" t="s">
        <v>31</v>
      </c>
      <c r="F18" s="13"/>
      <c r="G18" s="37">
        <v>59.33</v>
      </c>
      <c r="H18" s="37"/>
      <c r="I18" s="37">
        <f t="shared" si="3"/>
        <v>59.33</v>
      </c>
      <c r="J18" s="43"/>
    </row>
    <row r="19" customFormat="1" ht="48" customHeight="1" spans="1:10">
      <c r="A19" s="11">
        <v>17</v>
      </c>
      <c r="B19" s="12"/>
      <c r="C19" s="13">
        <v>5</v>
      </c>
      <c r="D19" s="13" t="s">
        <v>35</v>
      </c>
      <c r="E19" s="13" t="s">
        <v>31</v>
      </c>
      <c r="F19" s="13"/>
      <c r="G19" s="37" t="s">
        <v>13</v>
      </c>
      <c r="H19" s="37"/>
      <c r="I19" s="37"/>
      <c r="J19" s="43"/>
    </row>
    <row r="20" customFormat="1" ht="48" customHeight="1" spans="1:10">
      <c r="A20" s="14">
        <v>18</v>
      </c>
      <c r="B20" s="16"/>
      <c r="C20" s="16">
        <v>6</v>
      </c>
      <c r="D20" s="16" t="s">
        <v>36</v>
      </c>
      <c r="E20" s="16" t="s">
        <v>31</v>
      </c>
      <c r="F20" s="16"/>
      <c r="G20" s="38">
        <v>50.83</v>
      </c>
      <c r="H20" s="38"/>
      <c r="I20" s="38">
        <f t="shared" si="3"/>
        <v>50.83</v>
      </c>
      <c r="J20" s="44"/>
    </row>
    <row r="21" customFormat="1" ht="48" customHeight="1" spans="1:10">
      <c r="A21" s="17">
        <v>19</v>
      </c>
      <c r="B21" s="35" t="s">
        <v>37</v>
      </c>
      <c r="C21" s="19">
        <v>1</v>
      </c>
      <c r="D21" s="19" t="s">
        <v>38</v>
      </c>
      <c r="E21" s="19" t="s">
        <v>39</v>
      </c>
      <c r="F21" s="19"/>
      <c r="G21" s="36">
        <v>73.83</v>
      </c>
      <c r="H21" s="36"/>
      <c r="I21" s="36">
        <f t="shared" si="3"/>
        <v>73.83</v>
      </c>
      <c r="J21" s="42"/>
    </row>
    <row r="22" customFormat="1" ht="48" customHeight="1" spans="1:10">
      <c r="A22" s="11">
        <v>20</v>
      </c>
      <c r="B22" s="12"/>
      <c r="C22" s="13">
        <v>2</v>
      </c>
      <c r="D22" s="13" t="s">
        <v>40</v>
      </c>
      <c r="E22" s="13" t="s">
        <v>39</v>
      </c>
      <c r="F22" s="13"/>
      <c r="G22" s="37">
        <v>86.17</v>
      </c>
      <c r="H22" s="37"/>
      <c r="I22" s="37">
        <f t="shared" si="3"/>
        <v>86.17</v>
      </c>
      <c r="J22" s="43" t="s">
        <v>16</v>
      </c>
    </row>
    <row r="23" customFormat="1" ht="48" customHeight="1" spans="1:10">
      <c r="A23" s="11">
        <v>21</v>
      </c>
      <c r="B23" s="12"/>
      <c r="C23" s="13">
        <v>3</v>
      </c>
      <c r="D23" s="13" t="s">
        <v>41</v>
      </c>
      <c r="E23" s="13" t="s">
        <v>39</v>
      </c>
      <c r="F23" s="13"/>
      <c r="G23" s="37">
        <v>60.5</v>
      </c>
      <c r="H23" s="37"/>
      <c r="I23" s="37">
        <f t="shared" si="3"/>
        <v>60.5</v>
      </c>
      <c r="J23" s="43"/>
    </row>
    <row r="24" customFormat="1" ht="48" customHeight="1" spans="1:10">
      <c r="A24" s="11">
        <v>22</v>
      </c>
      <c r="B24" s="12"/>
      <c r="C24" s="13">
        <v>4</v>
      </c>
      <c r="D24" s="13" t="s">
        <v>42</v>
      </c>
      <c r="E24" s="13" t="s">
        <v>39</v>
      </c>
      <c r="F24" s="13"/>
      <c r="G24" s="37">
        <v>70</v>
      </c>
      <c r="H24" s="37"/>
      <c r="I24" s="37">
        <f t="shared" si="3"/>
        <v>70</v>
      </c>
      <c r="J24" s="43"/>
    </row>
    <row r="25" customFormat="1" ht="48" customHeight="1" spans="1:10">
      <c r="A25" s="17">
        <v>23</v>
      </c>
      <c r="B25" s="35" t="s">
        <v>43</v>
      </c>
      <c r="C25" s="19">
        <v>1</v>
      </c>
      <c r="D25" s="19" t="s">
        <v>44</v>
      </c>
      <c r="E25" s="19" t="s">
        <v>31</v>
      </c>
      <c r="F25" s="19"/>
      <c r="G25" s="36">
        <v>66.17</v>
      </c>
      <c r="H25" s="36"/>
      <c r="I25" s="36">
        <f t="shared" ref="I25:I29" si="4">G25</f>
        <v>66.17</v>
      </c>
      <c r="J25" s="42"/>
    </row>
    <row r="26" customFormat="1" ht="48" customHeight="1" spans="1:10">
      <c r="A26" s="11">
        <v>24</v>
      </c>
      <c r="B26" s="12"/>
      <c r="C26" s="13">
        <v>2</v>
      </c>
      <c r="D26" s="13" t="s">
        <v>45</v>
      </c>
      <c r="E26" s="13" t="s">
        <v>31</v>
      </c>
      <c r="F26" s="13"/>
      <c r="G26" s="37">
        <v>60.67</v>
      </c>
      <c r="H26" s="37"/>
      <c r="I26" s="37">
        <f t="shared" si="4"/>
        <v>60.67</v>
      </c>
      <c r="J26" s="43"/>
    </row>
    <row r="27" customFormat="1" ht="48" customHeight="1" spans="1:10">
      <c r="A27" s="11">
        <v>25</v>
      </c>
      <c r="B27" s="12"/>
      <c r="C27" s="13">
        <v>3</v>
      </c>
      <c r="D27" s="13" t="s">
        <v>46</v>
      </c>
      <c r="E27" s="13" t="s">
        <v>31</v>
      </c>
      <c r="F27" s="13"/>
      <c r="G27" s="37">
        <v>58.83</v>
      </c>
      <c r="H27" s="37"/>
      <c r="I27" s="37">
        <f t="shared" si="4"/>
        <v>58.83</v>
      </c>
      <c r="J27" s="43"/>
    </row>
    <row r="28" customFormat="1" ht="48" customHeight="1" spans="1:10">
      <c r="A28" s="11">
        <v>26</v>
      </c>
      <c r="B28" s="12"/>
      <c r="C28" s="13">
        <v>4</v>
      </c>
      <c r="D28" s="13" t="s">
        <v>47</v>
      </c>
      <c r="E28" s="13" t="s">
        <v>31</v>
      </c>
      <c r="F28" s="13"/>
      <c r="G28" s="37">
        <v>63.17</v>
      </c>
      <c r="H28" s="37"/>
      <c r="I28" s="37">
        <f t="shared" si="4"/>
        <v>63.17</v>
      </c>
      <c r="J28" s="43"/>
    </row>
    <row r="29" customFormat="1" ht="48" customHeight="1" spans="1:10">
      <c r="A29" s="11">
        <v>27</v>
      </c>
      <c r="B29" s="12"/>
      <c r="C29" s="13">
        <v>5</v>
      </c>
      <c r="D29" s="13" t="s">
        <v>48</v>
      </c>
      <c r="E29" s="13" t="s">
        <v>31</v>
      </c>
      <c r="F29" s="13"/>
      <c r="G29" s="37">
        <v>85.5</v>
      </c>
      <c r="H29" s="37"/>
      <c r="I29" s="37">
        <f t="shared" si="4"/>
        <v>85.5</v>
      </c>
      <c r="J29" s="43" t="s">
        <v>16</v>
      </c>
    </row>
    <row r="30" customFormat="1" ht="48" customHeight="1" spans="1:10">
      <c r="A30" s="14">
        <v>28</v>
      </c>
      <c r="B30" s="16"/>
      <c r="C30" s="16">
        <v>6</v>
      </c>
      <c r="D30" s="16" t="s">
        <v>49</v>
      </c>
      <c r="E30" s="16" t="s">
        <v>31</v>
      </c>
      <c r="F30" s="16"/>
      <c r="G30" s="38">
        <v>58</v>
      </c>
      <c r="H30" s="38"/>
      <c r="I30" s="38">
        <f t="shared" ref="I30:I35" si="5">G30</f>
        <v>58</v>
      </c>
      <c r="J30" s="44"/>
    </row>
    <row r="31" customFormat="1" ht="48" customHeight="1" spans="1:10">
      <c r="A31" s="17">
        <v>29</v>
      </c>
      <c r="B31" s="35" t="s">
        <v>50</v>
      </c>
      <c r="C31" s="19">
        <v>1</v>
      </c>
      <c r="D31" s="19" t="s">
        <v>51</v>
      </c>
      <c r="E31" s="19" t="s">
        <v>52</v>
      </c>
      <c r="F31" s="19"/>
      <c r="G31" s="36" t="s">
        <v>13</v>
      </c>
      <c r="H31" s="36"/>
      <c r="I31" s="36"/>
      <c r="J31" s="42"/>
    </row>
    <row r="32" customFormat="1" ht="48" customHeight="1" spans="1:10">
      <c r="A32" s="11">
        <v>30</v>
      </c>
      <c r="B32" s="12"/>
      <c r="C32" s="13">
        <v>2</v>
      </c>
      <c r="D32" s="13" t="s">
        <v>53</v>
      </c>
      <c r="E32" s="13" t="s">
        <v>39</v>
      </c>
      <c r="F32" s="13"/>
      <c r="G32" s="37">
        <v>68.17</v>
      </c>
      <c r="H32" s="37"/>
      <c r="I32" s="37">
        <f t="shared" si="5"/>
        <v>68.17</v>
      </c>
      <c r="J32" s="43"/>
    </row>
    <row r="33" customFormat="1" ht="48" customHeight="1" spans="1:10">
      <c r="A33" s="11">
        <v>31</v>
      </c>
      <c r="B33" s="12"/>
      <c r="C33" s="13">
        <v>3</v>
      </c>
      <c r="D33" s="13" t="s">
        <v>54</v>
      </c>
      <c r="E33" s="13" t="s">
        <v>39</v>
      </c>
      <c r="F33" s="13"/>
      <c r="G33" s="37">
        <v>67.5</v>
      </c>
      <c r="H33" s="37"/>
      <c r="I33" s="37">
        <f t="shared" si="5"/>
        <v>67.5</v>
      </c>
      <c r="J33" s="43"/>
    </row>
    <row r="34" customFormat="1" ht="48" customHeight="1" spans="1:10">
      <c r="A34" s="11">
        <v>32</v>
      </c>
      <c r="B34" s="12"/>
      <c r="C34" s="13">
        <v>4</v>
      </c>
      <c r="D34" s="13" t="s">
        <v>55</v>
      </c>
      <c r="E34" s="13" t="s">
        <v>39</v>
      </c>
      <c r="F34" s="13"/>
      <c r="G34" s="37">
        <v>78.17</v>
      </c>
      <c r="H34" s="37"/>
      <c r="I34" s="37">
        <f t="shared" si="5"/>
        <v>78.17</v>
      </c>
      <c r="J34" s="43" t="s">
        <v>16</v>
      </c>
    </row>
    <row r="35" customFormat="1" ht="48" customHeight="1" spans="1:10">
      <c r="A35" s="11">
        <v>33</v>
      </c>
      <c r="B35" s="12"/>
      <c r="C35" s="13">
        <v>5</v>
      </c>
      <c r="D35" s="13" t="s">
        <v>56</v>
      </c>
      <c r="E35" s="13" t="s">
        <v>39</v>
      </c>
      <c r="F35" s="13"/>
      <c r="G35" s="37">
        <v>63.67</v>
      </c>
      <c r="H35" s="37"/>
      <c r="I35" s="38">
        <f t="shared" si="5"/>
        <v>63.67</v>
      </c>
      <c r="J35" s="43"/>
    </row>
    <row r="36" customFormat="1" ht="48" customHeight="1" spans="1:10">
      <c r="A36" s="17">
        <v>34</v>
      </c>
      <c r="B36" s="35" t="s">
        <v>57</v>
      </c>
      <c r="C36" s="19">
        <v>1</v>
      </c>
      <c r="D36" s="19" t="s">
        <v>58</v>
      </c>
      <c r="E36" s="19" t="s">
        <v>52</v>
      </c>
      <c r="F36" s="19"/>
      <c r="G36" s="36">
        <v>62.5</v>
      </c>
      <c r="H36" s="36"/>
      <c r="I36" s="36">
        <f t="shared" ref="I36:I41" si="6">G36</f>
        <v>62.5</v>
      </c>
      <c r="J36" s="42"/>
    </row>
    <row r="37" customFormat="1" ht="48" customHeight="1" spans="1:10">
      <c r="A37" s="11">
        <v>35</v>
      </c>
      <c r="B37" s="12"/>
      <c r="C37" s="13">
        <v>2</v>
      </c>
      <c r="D37" s="13" t="s">
        <v>59</v>
      </c>
      <c r="E37" s="13" t="s">
        <v>39</v>
      </c>
      <c r="F37" s="13"/>
      <c r="G37" s="37">
        <v>74</v>
      </c>
      <c r="H37" s="37"/>
      <c r="I37" s="37">
        <f t="shared" si="6"/>
        <v>74</v>
      </c>
      <c r="J37" s="43"/>
    </row>
    <row r="38" customFormat="1" ht="48" customHeight="1" spans="1:10">
      <c r="A38" s="11">
        <v>36</v>
      </c>
      <c r="B38" s="12"/>
      <c r="C38" s="13">
        <v>3</v>
      </c>
      <c r="D38" s="13" t="s">
        <v>60</v>
      </c>
      <c r="E38" s="13" t="s">
        <v>39</v>
      </c>
      <c r="F38" s="13"/>
      <c r="G38" s="37">
        <v>84</v>
      </c>
      <c r="H38" s="37"/>
      <c r="I38" s="37">
        <f t="shared" si="6"/>
        <v>84</v>
      </c>
      <c r="J38" s="43" t="s">
        <v>16</v>
      </c>
    </row>
    <row r="39" customFormat="1" ht="48" customHeight="1" spans="1:10">
      <c r="A39" s="11">
        <v>37</v>
      </c>
      <c r="B39" s="12"/>
      <c r="C39" s="13">
        <v>4</v>
      </c>
      <c r="D39" s="13" t="s">
        <v>61</v>
      </c>
      <c r="E39" s="13" t="s">
        <v>39</v>
      </c>
      <c r="F39" s="13"/>
      <c r="G39" s="37" t="s">
        <v>13</v>
      </c>
      <c r="H39" s="37"/>
      <c r="I39" s="37"/>
      <c r="J39" s="43"/>
    </row>
    <row r="40" customFormat="1" ht="48" customHeight="1" spans="1:10">
      <c r="A40" s="11">
        <v>38</v>
      </c>
      <c r="B40" s="12"/>
      <c r="C40" s="13">
        <v>5</v>
      </c>
      <c r="D40" s="13" t="s">
        <v>62</v>
      </c>
      <c r="E40" s="13" t="s">
        <v>39</v>
      </c>
      <c r="F40" s="13"/>
      <c r="G40" s="37">
        <v>72.17</v>
      </c>
      <c r="H40" s="37"/>
      <c r="I40" s="37">
        <f t="shared" si="6"/>
        <v>72.17</v>
      </c>
      <c r="J40" s="43"/>
    </row>
    <row r="41" customFormat="1" ht="48" customHeight="1" spans="1:10">
      <c r="A41" s="14">
        <v>39</v>
      </c>
      <c r="B41" s="16"/>
      <c r="C41" s="16">
        <v>6</v>
      </c>
      <c r="D41" s="16" t="s">
        <v>63</v>
      </c>
      <c r="E41" s="16" t="s">
        <v>39</v>
      </c>
      <c r="F41" s="16"/>
      <c r="G41" s="38">
        <v>61.17</v>
      </c>
      <c r="H41" s="38"/>
      <c r="I41" s="38">
        <f t="shared" si="6"/>
        <v>61.17</v>
      </c>
      <c r="J41" s="44"/>
    </row>
  </sheetData>
  <mergeCells count="36">
    <mergeCell ref="B1:J1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B3:B6"/>
    <mergeCell ref="B7:B10"/>
    <mergeCell ref="B11:B13"/>
    <mergeCell ref="B15:B20"/>
    <mergeCell ref="B21:B24"/>
    <mergeCell ref="B25:B30"/>
    <mergeCell ref="B31:B35"/>
    <mergeCell ref="B36:B41"/>
  </mergeCells>
  <pageMargins left="0.7" right="0.7" top="0.75" bottom="0.75" header="0.3" footer="0.3"/>
  <pageSetup paperSize="9" scale="4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陶陶</cp:lastModifiedBy>
  <dcterms:created xsi:type="dcterms:W3CDTF">2022-07-07T06:51:00Z</dcterms:created>
  <dcterms:modified xsi:type="dcterms:W3CDTF">2024-11-26T00:49:19Z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DFBB1886955243A3BCFB7037E25AE107</vt:lpwstr>
  </property>
  <property fmtid="{D5CDD505-2E9C-101B-9397-08002B2CF9AE}" pid="3" name="KSOProductBuildVer">
    <vt:lpwstr>2052-12.1.0.18608</vt:lpwstr>
  </property>
</Properties>
</file>